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45621" iterateDelta="1E-4"/>
</workbook>
</file>

<file path=xl/calcChain.xml><?xml version="1.0" encoding="utf-8"?>
<calcChain xmlns="http://schemas.openxmlformats.org/spreadsheetml/2006/main">
  <c r="H16" i="1" l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<sst xmlns="http://schemas.openxmlformats.org/spreadsheetml/2006/main" count="75" uniqueCount="49">
  <si>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</si>
  <si>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</si>
  <si>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</si>
  <si>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</si>
  <si>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</si>
  <si>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</si>
  <si>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</si>
  <si>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</si>
  <si>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</si>
  <si>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ARRUDA</t>
  </si>
  <si>
    <t>06985306000120</t>
  </si>
  <si>
    <t>SERVHOST INTERNET LTDA ME</t>
  </si>
  <si>
    <t xml:space="preserve">1º ADITIVO </t>
  </si>
  <si>
    <t>http://hcpgestao.org.br/transparencia/unidades/arruda/contrat-fornecedores-arruda/PJ/SERVHOST/SERVHOSTINTERNETLTDAaditivo.pdf</t>
  </si>
  <si>
    <t>WHITE MARTINS GASES INDUSTRIAIS LTDA</t>
  </si>
  <si>
    <t xml:space="preserve">4ºADITIVO </t>
  </si>
  <si>
    <t>http://hcpgestao.org.br/transparencia/unidades/arruda/contrat-fornecedores-arruda/PJ/white/4aditivo.pdf</t>
  </si>
  <si>
    <t>FARIAS ANALISES CLINICAS EIRELI EPP</t>
  </si>
  <si>
    <t>http://hcpgestao.org.br/transparencia/unidades/arruda/contrat-fornecedores-arruda/PJ/CIAC/CIAC-adtv-1.pdf</t>
  </si>
  <si>
    <t>BRASCON GESTÃO AMBIENTAL LTDA</t>
  </si>
  <si>
    <t>http://hcpgestao.org.br/transparencia/unidades/arruda/contrat-fornecedores-arruda/PJ/BRASCON/BRASCON-adtv-1.pdf</t>
  </si>
  <si>
    <t>03613658000167</t>
  </si>
  <si>
    <t>SEQUENCE INFORMÁTICA LTDA</t>
  </si>
  <si>
    <t>http://hcpgestao.org.br/transparencia/unidades/arruda/contrat-fornecedores-arruda/PJ/SEQUENCE-INFORMATICA/SEQUENCE-INFORMATICA.pdf</t>
  </si>
  <si>
    <t>MV INFORMÁTICA NORDESTE LTDA</t>
  </si>
  <si>
    <t xml:space="preserve">2º ADITIVO </t>
  </si>
  <si>
    <t>http://hcpgestao.org.br/transparencia/unidades/arruda/contrat-fornecedores-arruda/PJ/MV-INFORMATICA/MV-INFORMATICA_2.pdf</t>
  </si>
  <si>
    <t>ÁGUIA SERVIÇOS DE VIGILÂNCIA LTDA</t>
  </si>
  <si>
    <t xml:space="preserve">4º ADITIVO </t>
  </si>
  <si>
    <t>http://hcpgestao.org.br/transparencia/unidades/arruda/contrat-fornecedores-arruda/PJ/AGUIA-VIGILANCIA/AGUIA-SERVICO-DE-VIGILANCIA-4-ADITIVO.pdf</t>
  </si>
  <si>
    <t>01699696000159</t>
  </si>
  <si>
    <t>QUALIAGUA LABORATÓRIO E CONS  LTDA</t>
  </si>
  <si>
    <t>http://hcpgestao.org.br/transparencia/unidades/arruda/contrat-fornecedores-arruda/PJ/QUALIAGUA-LABORATORIO/1aditivo.pdf</t>
  </si>
  <si>
    <t>07572579000106</t>
  </si>
  <si>
    <t>CAVALCANTI CARVALHO  ADV ASS</t>
  </si>
  <si>
    <t>http://hcpgestao.org.br/transparencia/unidades/arruda/contrat-fornecedores-arruda/PJ/CARVALHO-ADV/1aditivo.pdf</t>
  </si>
  <si>
    <t>SYNERGIKA COMUNICAÇÃO E GESTÃO  LTDA</t>
  </si>
  <si>
    <t>http://hcpgestao.org.br/transparencia/unidades/arruda/contrat-fornecedores-arruda/PJ/SYNERGICA/SYNERGICA1aditivo.pdf</t>
  </si>
  <si>
    <t>03480539000183</t>
  </si>
  <si>
    <t>SL ENGENHARIA HOSPITALAR LTDA</t>
  </si>
  <si>
    <t>http://hcpgestao.org.br/transparencia/unidades/arruda/contrat-fornecedores-arruda/PJ/SL-ENGENHARIA-HOSPITALAR/2%C2%BA%20T.A%20-%20SL%20ENGENHARIA%20-%20UPAE%20ARRUDA.pdf</t>
  </si>
  <si>
    <t xml:space="preserve">SINTESE - LICENC DE PROG P/ COMPRAS  </t>
  </si>
  <si>
    <t>http://hcpgestao.org.br/transparencia/unidades/arruda/contrat-fornecedores-arruda/PJ/SINTESE/2aditivo.pdf</t>
  </si>
  <si>
    <t>ALEXSANDRA DE GUSMÃO NERES</t>
  </si>
  <si>
    <t>http://hcpgestao-portal.hcpgestao.org.br/storage/contratos/upae-arruda/aditivos/1-3%C2%BA%20T.A%20-%20CL%C3%89VIA%20-%20UPAE%20ARRUDA.pdf</t>
  </si>
  <si>
    <t>CARVALHO, CHAVES &amp; ALCOFORADO ADVOGADOS ASSOCIADOS</t>
  </si>
  <si>
    <t>02457343000105</t>
  </si>
  <si>
    <t>KEYPPY DEDETIZAÇÕES LTDA - EPP</t>
  </si>
  <si>
    <t>http://hcpgestao.org.br/transparencia/unidades/arruda/contrat-fornecedores-arruda/PJ/KEYPPY-DEDETIZACAO/1%C2%BA%20T.A%20-%20KEYPPY%20-%20ARRUDA.pdf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</si>
</sst>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0\º"/>
    <numFmt numFmtId="167" formatCode="[$-416]General"/>
    <numFmt numFmtId="168" formatCode="_-&quot;R$ &quot;* #,##0.00_-;&quot;-R$ &quot;* #,##0.00_-;_-&quot;R$ &quot;* \-??_-;_-@_-"/>
    <numFmt numFmtId="169" formatCode="_(&quot;R$ &quot;* #,##0.00_);_(&quot;R$ &quot;* \(#,##0.00\);_(&quot;R$ &quot;* \-??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0_-;\-* #,##0.00_-;_-* \-??_-;_-@_-"/>
    <numFmt numFmtId="173" formatCode="#,##0.00\ ;#,##0.00\ ;\-#\ ;@\ "/>
  </numFmts>
  <fonts count="3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5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10" fillId="31" borderId="5" applyNumberFormat="0" applyAlignment="0" applyProtection="0"/>
    <xf numFmtId="0" fontId="10" fillId="32" borderId="5" applyNumberFormat="0" applyAlignment="0" applyProtection="0"/>
    <xf numFmtId="0" fontId="10" fillId="31" borderId="5" applyNumberFormat="0" applyAlignment="0" applyProtection="0"/>
    <xf numFmtId="0" fontId="10" fillId="32" borderId="5" applyNumberFormat="0" applyAlignment="0" applyProtection="0"/>
    <xf numFmtId="0" fontId="11" fillId="33" borderId="6" applyNumberFormat="0" applyAlignment="0" applyProtection="0"/>
    <xf numFmtId="0" fontId="12" fillId="34" borderId="6" applyNumberFormat="0" applyAlignment="0" applyProtection="0"/>
    <xf numFmtId="0" fontId="13" fillId="0" borderId="7" applyNumberFormat="0" applyFill="0" applyAlignment="0" applyProtection="0"/>
    <xf numFmtId="0" fontId="7" fillId="35" borderId="0" applyNumberFormat="0" applyBorder="0" applyAlignment="0" applyProtection="0"/>
    <xf numFmtId="0" fontId="8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38" borderId="0" applyNumberFormat="0" applyBorder="0" applyAlignment="0" applyProtection="0"/>
    <xf numFmtId="0" fontId="7" fillId="39" borderId="0" applyNumberFormat="0" applyBorder="0" applyAlignment="0" applyProtection="0"/>
    <xf numFmtId="0" fontId="8" fillId="40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41" borderId="0" applyNumberFormat="0" applyBorder="0" applyAlignment="0" applyProtection="0"/>
    <xf numFmtId="0" fontId="8" fillId="42" borderId="0" applyNumberFormat="0" applyBorder="0" applyAlignment="0" applyProtection="0"/>
    <xf numFmtId="0" fontId="14" fillId="13" borderId="5" applyNumberFormat="0" applyAlignment="0" applyProtection="0"/>
    <xf numFmtId="0" fontId="14" fillId="14" borderId="5" applyNumberFormat="0" applyAlignment="0" applyProtection="0"/>
    <xf numFmtId="0" fontId="14" fillId="13" borderId="5" applyNumberFormat="0" applyAlignment="0" applyProtection="0"/>
    <xf numFmtId="0" fontId="14" fillId="14" borderId="5" applyNumberFormat="0" applyAlignment="0" applyProtection="0"/>
    <xf numFmtId="0" fontId="15" fillId="0" borderId="0"/>
    <xf numFmtId="167" fontId="6" fillId="0" borderId="0" applyBorder="0" applyProtection="0"/>
    <xf numFmtId="167" fontId="6" fillId="0" borderId="0" applyBorder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168" fontId="19" fillId="0" borderId="0" applyBorder="0" applyProtection="0"/>
    <xf numFmtId="169" fontId="2" fillId="0" borderId="0" applyFill="0" applyBorder="0" applyAlignment="0" applyProtection="0"/>
    <xf numFmtId="169" fontId="4" fillId="0" borderId="0" applyFill="0" applyBorder="0" applyAlignment="0" applyProtection="0"/>
    <xf numFmtId="170" fontId="6" fillId="0" borderId="0" applyFont="0" applyFill="0" applyBorder="0" applyAlignment="0" applyProtection="0"/>
    <xf numFmtId="169" fontId="4" fillId="0" borderId="0" applyFill="0" applyBorder="0" applyAlignment="0" applyProtection="0"/>
    <xf numFmtId="169" fontId="2" fillId="0" borderId="0" applyFill="0" applyBorder="0" applyAlignment="0" applyProtection="0"/>
    <xf numFmtId="170" fontId="6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4" fillId="0" borderId="0" applyFill="0" applyBorder="0" applyAlignment="0" applyProtection="0"/>
    <xf numFmtId="170" fontId="6" fillId="0" borderId="0" applyFont="0" applyFill="0" applyBorder="0" applyAlignment="0" applyProtection="0"/>
    <xf numFmtId="169" fontId="4" fillId="0" borderId="0" applyFill="0" applyBorder="0" applyAlignment="0" applyProtection="0"/>
    <xf numFmtId="170" fontId="6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4" fontId="6" fillId="0" borderId="0" applyFont="0" applyFill="0" applyBorder="0" applyAlignment="0" applyProtection="0"/>
    <xf numFmtId="168" fontId="2" fillId="0" borderId="0" applyFill="0" applyBorder="0" applyAlignment="0" applyProtection="0"/>
    <xf numFmtId="44" fontId="6" fillId="0" borderId="0" applyFont="0" applyFill="0" applyBorder="0" applyAlignment="0" applyProtection="0"/>
    <xf numFmtId="168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4" fillId="0" borderId="0" applyBorder="0" applyProtection="0"/>
    <xf numFmtId="168" fontId="20" fillId="0" borderId="0" applyBorder="0" applyProtection="0"/>
    <xf numFmtId="168" fontId="20" fillId="0" borderId="0" applyBorder="0" applyProtection="0"/>
    <xf numFmtId="168" fontId="21" fillId="0" borderId="0" applyBorder="0" applyProtection="0"/>
    <xf numFmtId="168" fontId="2" fillId="0" borderId="0" applyFill="0" applyBorder="0" applyAlignment="0" applyProtection="0"/>
    <xf numFmtId="44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23" fillId="0" borderId="0"/>
    <xf numFmtId="0" fontId="4" fillId="0" borderId="0"/>
    <xf numFmtId="0" fontId="24" fillId="0" borderId="0"/>
    <xf numFmtId="0" fontId="25" fillId="0" borderId="0"/>
    <xf numFmtId="0" fontId="26" fillId="0" borderId="0"/>
    <xf numFmtId="0" fontId="25" fillId="0" borderId="0"/>
    <xf numFmtId="0" fontId="2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>
      <alignment vertical="top"/>
    </xf>
    <xf numFmtId="0" fontId="2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26" fillId="0" borderId="0"/>
    <xf numFmtId="0" fontId="27" fillId="0" borderId="0">
      <alignment vertical="top"/>
    </xf>
    <xf numFmtId="0" fontId="6" fillId="0" borderId="0"/>
    <xf numFmtId="0" fontId="1" fillId="0" borderId="0"/>
    <xf numFmtId="0" fontId="1" fillId="0" borderId="0"/>
    <xf numFmtId="0" fontId="6" fillId="0" borderId="0"/>
    <xf numFmtId="0" fontId="20" fillId="0" borderId="0"/>
    <xf numFmtId="0" fontId="21" fillId="0" borderId="0"/>
    <xf numFmtId="0" fontId="27" fillId="0" borderId="0">
      <alignment vertical="top"/>
    </xf>
    <xf numFmtId="0" fontId="4" fillId="0" borderId="0"/>
    <xf numFmtId="0" fontId="28" fillId="0" borderId="0"/>
    <xf numFmtId="0" fontId="29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5" borderId="8" applyNumberFormat="0" applyAlignment="0" applyProtection="0"/>
    <xf numFmtId="0" fontId="6" fillId="46" borderId="8" applyNumberFormat="0" applyFont="0" applyAlignment="0" applyProtection="0"/>
    <xf numFmtId="0" fontId="2" fillId="45" borderId="8" applyNumberFormat="0" applyAlignment="0" applyProtection="0"/>
    <xf numFmtId="0" fontId="6" fillId="46" borderId="8" applyNumberFormat="0" applyFont="0" applyAlignment="0" applyProtection="0"/>
    <xf numFmtId="0" fontId="1" fillId="2" borderId="1" applyNumberFormat="0" applyFont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0" fontId="30" fillId="31" borderId="9" applyNumberFormat="0" applyAlignment="0" applyProtection="0"/>
    <xf numFmtId="0" fontId="30" fillId="32" borderId="9" applyNumberFormat="0" applyAlignment="0" applyProtection="0"/>
    <xf numFmtId="0" fontId="30" fillId="31" borderId="9" applyNumberFormat="0" applyAlignment="0" applyProtection="0"/>
    <xf numFmtId="0" fontId="30" fillId="32" borderId="9" applyNumberFormat="0" applyAlignment="0" applyProtection="0"/>
    <xf numFmtId="164" fontId="4" fillId="0" borderId="0" applyBorder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1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ill="0" applyBorder="0" applyAlignment="0" applyProtection="0"/>
    <xf numFmtId="171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" fillId="0" borderId="0" applyFill="0" applyBorder="0" applyAlignment="0" applyProtection="0"/>
    <xf numFmtId="171" fontId="6" fillId="0" borderId="0" applyFont="0" applyFill="0" applyBorder="0" applyAlignment="0" applyProtection="0"/>
    <xf numFmtId="164" fontId="20" fillId="0" borderId="0" applyBorder="0" applyProtection="0"/>
    <xf numFmtId="0" fontId="20" fillId="0" borderId="0"/>
    <xf numFmtId="164" fontId="21" fillId="0" borderId="0" applyBorder="0" applyProtection="0"/>
    <xf numFmtId="0" fontId="27" fillId="0" borderId="0" applyNumberFormat="0" applyFill="0" applyBorder="0" applyAlignment="0" applyProtection="0"/>
    <xf numFmtId="0" fontId="15" fillId="0" borderId="0"/>
    <xf numFmtId="173" fontId="20" fillId="0" borderId="0" applyBorder="0" applyProtection="0"/>
    <xf numFmtId="173" fontId="21" fillId="0" borderId="0" applyBorder="0" applyProtection="0"/>
    <xf numFmtId="173" fontId="20" fillId="0" borderId="0" applyBorder="0" applyProtection="0"/>
    <xf numFmtId="164" fontId="20" fillId="0" borderId="0" applyBorder="0" applyProtection="0"/>
    <xf numFmtId="164" fontId="21" fillId="0" borderId="0" applyBorder="0" applyProtection="0"/>
    <xf numFmtId="0" fontId="16" fillId="0" borderId="0" applyNumberFormat="0" applyFill="0" applyBorder="0" applyAlignment="0" applyProtection="0"/>
    <xf numFmtId="173" fontId="20" fillId="0" borderId="0" applyBorder="0" applyProtection="0"/>
    <xf numFmtId="173" fontId="21" fillId="0" borderId="0" applyBorder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Border="0" applyProtection="0"/>
    <xf numFmtId="3" fontId="27" fillId="0" borderId="0">
      <alignment vertical="top"/>
    </xf>
    <xf numFmtId="172" fontId="20" fillId="0" borderId="0" applyBorder="0" applyProtection="0"/>
    <xf numFmtId="172" fontId="2" fillId="0" borderId="0" applyFill="0" applyBorder="0" applyAlignment="0" applyProtection="0"/>
    <xf numFmtId="43" fontId="20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3" fontId="27" fillId="0" borderId="0">
      <alignment vertical="top"/>
    </xf>
    <xf numFmtId="164" fontId="2" fillId="0" borderId="0" applyBorder="0" applyProtection="0"/>
    <xf numFmtId="171" fontId="1" fillId="0" borderId="0" applyFont="0" applyFill="0" applyBorder="0" applyAlignment="0" applyProtection="0"/>
    <xf numFmtId="164" fontId="2" fillId="0" borderId="0" applyFill="0" applyBorder="0" applyAlignment="0" applyProtection="0"/>
    <xf numFmtId="3" fontId="27" fillId="0" borderId="0">
      <alignment vertical="top"/>
    </xf>
    <xf numFmtId="171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2" fillId="0" borderId="0" applyFill="0" applyBorder="0" applyAlignment="0" applyProtection="0"/>
    <xf numFmtId="172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71" fontId="4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" fillId="0" borderId="0" applyFill="0" applyBorder="0" applyAlignment="0" applyProtection="0"/>
    <xf numFmtId="164" fontId="2" fillId="0" borderId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ill="0" applyBorder="0" applyAlignment="0" applyProtection="0"/>
    <xf numFmtId="171" fontId="6" fillId="0" borderId="0" applyFont="0" applyFill="0" applyBorder="0" applyAlignment="0" applyProtection="0"/>
    <xf numFmtId="172" fontId="25" fillId="0" borderId="0" applyBorder="0" applyProtection="0"/>
    <xf numFmtId="172" fontId="26" fillId="0" borderId="0" applyBorder="0" applyProtection="0"/>
    <xf numFmtId="172" fontId="25" fillId="0" borderId="0" applyBorder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" fillId="0" borderId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5" fillId="0" borderId="0" applyBorder="0" applyProtection="0"/>
    <xf numFmtId="172" fontId="26" fillId="0" borderId="0" applyBorder="0" applyProtection="0"/>
    <xf numFmtId="43" fontId="6" fillId="0" borderId="0" applyFont="0" applyFill="0" applyBorder="0" applyAlignment="0" applyProtection="0"/>
    <xf numFmtId="164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" fillId="0" borderId="0" applyFill="0" applyBorder="0" applyAlignment="0" applyProtection="0"/>
    <xf numFmtId="164" fontId="2" fillId="0" borderId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ill="0" applyBorder="0" applyAlignment="0" applyProtection="0"/>
    <xf numFmtId="171" fontId="6" fillId="0" borderId="0" applyFont="0" applyFill="0" applyBorder="0" applyAlignment="0" applyProtection="0"/>
    <xf numFmtId="164" fontId="2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" fillId="0" borderId="0" applyFill="0" applyBorder="0" applyAlignment="0" applyProtection="0"/>
    <xf numFmtId="172" fontId="4" fillId="0" borderId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172" fontId="4" fillId="0" borderId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172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20" fillId="0" borderId="0" applyBorder="0" applyProtection="0"/>
    <xf numFmtId="172" fontId="21" fillId="0" borderId="0" applyBorder="0" applyProtection="0"/>
  </cellStyleXfs>
  <cellXfs count="18">
    <xf numFmtId="0" fontId="0" fillId="0" borderId="0" xfId="0"/>
    <xf numFmtId="0" fontId="3" fillId="3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3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4" fillId="0" borderId="3" xfId="1" quotePrefix="1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3" xfId="2" applyBorder="1" applyAlignment="1" applyProtection="1">
      <alignment vertical="center"/>
      <protection locked="0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485">
    <cellStyle name="20% - Ênfase1 2" xfId="3"/>
    <cellStyle name="20% - Ênfase1 2 2" xfId="4"/>
    <cellStyle name="20% - Ênfase2 2" xfId="5"/>
    <cellStyle name="20% - Ênfase2 2 2" xfId="6"/>
    <cellStyle name="20% - Ênfase3 2" xfId="7"/>
    <cellStyle name="20% - Ênfase3 2 2" xfId="8"/>
    <cellStyle name="20% - Ênfase4 2" xfId="9"/>
    <cellStyle name="20% - Ênfase4 2 2" xfId="10"/>
    <cellStyle name="20% - Ênfase5 2" xfId="11"/>
    <cellStyle name="20% - Ênfase5 2 2" xfId="12"/>
    <cellStyle name="20% - Ênfase6 2" xfId="13"/>
    <cellStyle name="20% - Ênfase6 2 2" xfId="14"/>
    <cellStyle name="40% - Ênfase1 2" xfId="15"/>
    <cellStyle name="40% - Ênfase1 2 2" xfId="16"/>
    <cellStyle name="40% - Ênfase2 2" xfId="17"/>
    <cellStyle name="40% - Ênfase2 2 2" xfId="18"/>
    <cellStyle name="40% - Ênfase3 2" xfId="19"/>
    <cellStyle name="40% - Ênfase3 2 2" xfId="20"/>
    <cellStyle name="40% - Ênfase4 2" xfId="21"/>
    <cellStyle name="40% - Ênfase4 2 2" xfId="22"/>
    <cellStyle name="40% - Ênfase5 2" xfId="23"/>
    <cellStyle name="40% - Ênfase5 2 2" xfId="24"/>
    <cellStyle name="40% - Ênfase6 2" xfId="25"/>
    <cellStyle name="40% - Ênfase6 2 2" xfId="26"/>
    <cellStyle name="60% - Ênfase1 2" xfId="27"/>
    <cellStyle name="60% - Ênfase1 2 2" xfId="28"/>
    <cellStyle name="60% - Ênfase2 2" xfId="29"/>
    <cellStyle name="60% - Ênfase2 2 2" xfId="30"/>
    <cellStyle name="60% - Ênfase3 2" xfId="31"/>
    <cellStyle name="60% - Ênfase3 2 2" xfId="32"/>
    <cellStyle name="60% - Ênfase4 2" xfId="33"/>
    <cellStyle name="60% - Ênfase4 2 2" xfId="34"/>
    <cellStyle name="60% - Ênfase5 2" xfId="35"/>
    <cellStyle name="60% - Ênfase5 2 2" xfId="36"/>
    <cellStyle name="60% - Ênfase6 2" xfId="37"/>
    <cellStyle name="60% - Ênfase6 2 2" xfId="38"/>
    <cellStyle name="Bom 2" xfId="39"/>
    <cellStyle name="Bom 2 2" xfId="40"/>
    <cellStyle name="Cálculo 2" xfId="41"/>
    <cellStyle name="Cálculo 2 2" xfId="42"/>
    <cellStyle name="Cálculo 3" xfId="43"/>
    <cellStyle name="Cálculo 3 2" xfId="44"/>
    <cellStyle name="Célula de Verificação 2" xfId="45"/>
    <cellStyle name="Célula de Verificação 2 2" xfId="46"/>
    <cellStyle name="Célula Vinculada 2" xfId="47"/>
    <cellStyle name="Ênfase1 2" xfId="48"/>
    <cellStyle name="Ênfase1 2 2" xfId="49"/>
    <cellStyle name="Ênfase2 2" xfId="50"/>
    <cellStyle name="Ênfase2 2 2" xfId="51"/>
    <cellStyle name="Ênfase3 2" xfId="52"/>
    <cellStyle name="Ênfase3 2 2" xfId="53"/>
    <cellStyle name="Ênfase4 2" xfId="54"/>
    <cellStyle name="Ênfase4 2 2" xfId="55"/>
    <cellStyle name="Ênfase5 2" xfId="56"/>
    <cellStyle name="Ênfase5 2 2" xfId="57"/>
    <cellStyle name="Ênfase6 2" xfId="58"/>
    <cellStyle name="Ênfase6 2 2" xfId="59"/>
    <cellStyle name="Entrada 2" xfId="60"/>
    <cellStyle name="Entrada 2 2" xfId="61"/>
    <cellStyle name="Entrada 3" xfId="62"/>
    <cellStyle name="Entrada 3 2" xfId="63"/>
    <cellStyle name="Excel Built-in Explanatory Text" xfId="64"/>
    <cellStyle name="Excel Built-in Normal" xfId="65"/>
    <cellStyle name="Excel Built-in Normal 2" xfId="66"/>
    <cellStyle name="Excel_BuiltIn_Texto Explicativo" xfId="67"/>
    <cellStyle name="Hiperlink" xfId="2" builtinId="8"/>
    <cellStyle name="Hiperlink 2" xfId="68"/>
    <cellStyle name="Incorreto 2" xfId="69"/>
    <cellStyle name="Incorreto 2 2" xfId="70"/>
    <cellStyle name="Moeda 2" xfId="71"/>
    <cellStyle name="Moeda 2 2" xfId="72"/>
    <cellStyle name="Moeda 2 2 2" xfId="73"/>
    <cellStyle name="Moeda 2 2 3" xfId="74"/>
    <cellStyle name="Moeda 2 3" xfId="75"/>
    <cellStyle name="Moeda 2 4" xfId="76"/>
    <cellStyle name="Moeda 2 4 2" xfId="77"/>
    <cellStyle name="Moeda 3" xfId="78"/>
    <cellStyle name="Moeda 3 2" xfId="79"/>
    <cellStyle name="Moeda 3 2 2" xfId="80"/>
    <cellStyle name="Moeda 3 2 3" xfId="81"/>
    <cellStyle name="Moeda 3 3" xfId="82"/>
    <cellStyle name="Moeda 3 4" xfId="83"/>
    <cellStyle name="Moeda 4" xfId="84"/>
    <cellStyle name="Moeda 4 2" xfId="85"/>
    <cellStyle name="Moeda 4 2 2" xfId="86"/>
    <cellStyle name="Moeda 4 3" xfId="87"/>
    <cellStyle name="Moeda 4 3 2" xfId="88"/>
    <cellStyle name="Moeda 4 4" xfId="89"/>
    <cellStyle name="Moeda 4 4 2" xfId="90"/>
    <cellStyle name="Moeda 4 5" xfId="91"/>
    <cellStyle name="Moeda 5" xfId="92"/>
    <cellStyle name="Moeda 6" xfId="93"/>
    <cellStyle name="Moeda 7" xfId="94"/>
    <cellStyle name="Moeda 7 2" xfId="95"/>
    <cellStyle name="Moeda 8" xfId="96"/>
    <cellStyle name="Moeda 8 2" xfId="97"/>
    <cellStyle name="Moeda 9" xfId="98"/>
    <cellStyle name="Neutra 2" xfId="99"/>
    <cellStyle name="Neutra 2 2" xfId="100"/>
    <cellStyle name="Normal" xfId="0" builtinId="0"/>
    <cellStyle name="Normal 10" xfId="101"/>
    <cellStyle name="Normal 10 2" xfId="102"/>
    <cellStyle name="Normal 10 2 2" xfId="103"/>
    <cellStyle name="Normal 10 2 2 2" xfId="104"/>
    <cellStyle name="Normal 10 3" xfId="105"/>
    <cellStyle name="Normal 10 3 2" xfId="106"/>
    <cellStyle name="Normal 10 3 2 2" xfId="107"/>
    <cellStyle name="Normal 10 4" xfId="108"/>
    <cellStyle name="Normal 10 4 2" xfId="109"/>
    <cellStyle name="Normal 10 4 2 2" xfId="110"/>
    <cellStyle name="Normal 10 5" xfId="111"/>
    <cellStyle name="Normal 10 5 2" xfId="112"/>
    <cellStyle name="Normal 11" xfId="113"/>
    <cellStyle name="Normal 11 2" xfId="114"/>
    <cellStyle name="Normal 11 2 2" xfId="115"/>
    <cellStyle name="Normal 11 2 2 2" xfId="116"/>
    <cellStyle name="Normal 11 3" xfId="117"/>
    <cellStyle name="Normal 11 3 2" xfId="118"/>
    <cellStyle name="Normal 11 3 2 2" xfId="119"/>
    <cellStyle name="Normal 11 4" xfId="120"/>
    <cellStyle name="Normal 11 4 2" xfId="121"/>
    <cellStyle name="Normal 11 4 2 2" xfId="122"/>
    <cellStyle name="Normal 11 5" xfId="123"/>
    <cellStyle name="Normal 11 5 2" xfId="124"/>
    <cellStyle name="Normal 12" xfId="125"/>
    <cellStyle name="Normal 12 2" xfId="126"/>
    <cellStyle name="Normal 12 2 2" xfId="127"/>
    <cellStyle name="Normal 12 2 2 2" xfId="128"/>
    <cellStyle name="Normal 12 3" xfId="129"/>
    <cellStyle name="Normal 12 3 2" xfId="130"/>
    <cellStyle name="Normal 12 3 2 2" xfId="131"/>
    <cellStyle name="Normal 12 4" xfId="132"/>
    <cellStyle name="Normal 12 4 2" xfId="133"/>
    <cellStyle name="Normal 12 4 2 2" xfId="134"/>
    <cellStyle name="Normal 12 5" xfId="135"/>
    <cellStyle name="Normal 12 5 2" xfId="136"/>
    <cellStyle name="Normal 13" xfId="137"/>
    <cellStyle name="Normal 13 2" xfId="138"/>
    <cellStyle name="Normal 14" xfId="139"/>
    <cellStyle name="Normal 14 2" xfId="140"/>
    <cellStyle name="Normal 15" xfId="141"/>
    <cellStyle name="Normal 15 2" xfId="142"/>
    <cellStyle name="Normal 16" xfId="143"/>
    <cellStyle name="Normal 16 2" xfId="144"/>
    <cellStyle name="Normal 17" xfId="145"/>
    <cellStyle name="Normal 17 2" xfId="146"/>
    <cellStyle name="Normal 18" xfId="147"/>
    <cellStyle name="Normal 18 2" xfId="148"/>
    <cellStyle name="Normal 19" xfId="149"/>
    <cellStyle name="Normal 19 2" xfId="150"/>
    <cellStyle name="Normal 2" xfId="151"/>
    <cellStyle name="Normal 2 2" xfId="152"/>
    <cellStyle name="Normal 2 2 2" xfId="153"/>
    <cellStyle name="Normal 2 2 3" xfId="154"/>
    <cellStyle name="Normal 2 3" xfId="155"/>
    <cellStyle name="Normal 2 3 2" xfId="156"/>
    <cellStyle name="Normal 2 4" xfId="157"/>
    <cellStyle name="Normal 2 5" xfId="158"/>
    <cellStyle name="Normal 2 6" xfId="159"/>
    <cellStyle name="Normal 20" xfId="160"/>
    <cellStyle name="Normal 20 2" xfId="161"/>
    <cellStyle name="Normal 21" xfId="162"/>
    <cellStyle name="Normal 21 2" xfId="163"/>
    <cellStyle name="Normal 22" xfId="164"/>
    <cellStyle name="Normal 22 2" xfId="165"/>
    <cellStyle name="Normal 23" xfId="166"/>
    <cellStyle name="Normal 23 2" xfId="167"/>
    <cellStyle name="Normal 24" xfId="168"/>
    <cellStyle name="Normal 25" xfId="169"/>
    <cellStyle name="Normal 26" xfId="170"/>
    <cellStyle name="Normal 27" xfId="171"/>
    <cellStyle name="Normal 27 2" xfId="172"/>
    <cellStyle name="Normal 27 2 2" xfId="173"/>
    <cellStyle name="Normal 3" xfId="174"/>
    <cellStyle name="Normal 3 2" xfId="175"/>
    <cellStyle name="Normal 3 3" xfId="176"/>
    <cellStyle name="Normal 3 3 2" xfId="177"/>
    <cellStyle name="Normal 3 4" xfId="178"/>
    <cellStyle name="Normal 3 5" xfId="179"/>
    <cellStyle name="Normal 3 5 2" xfId="180"/>
    <cellStyle name="Normal 3 5 2 2" xfId="181"/>
    <cellStyle name="Normal 3 6" xfId="182"/>
    <cellStyle name="Normal 32" xfId="183"/>
    <cellStyle name="Normal 32 2" xfId="184"/>
    <cellStyle name="Normal 33" xfId="185"/>
    <cellStyle name="Normal 4 2" xfId="186"/>
    <cellStyle name="Normal 4 3" xfId="187"/>
    <cellStyle name="Normal 4 3 2" xfId="188"/>
    <cellStyle name="Normal 4 4" xfId="189"/>
    <cellStyle name="Normal 4 4 2" xfId="190"/>
    <cellStyle name="Normal 4 4 2 2" xfId="191"/>
    <cellStyle name="Normal 4 5" xfId="192"/>
    <cellStyle name="Normal 5 2" xfId="193"/>
    <cellStyle name="Normal 5 2 2" xfId="194"/>
    <cellStyle name="Normal 5 2 2 2" xfId="195"/>
    <cellStyle name="Normal 5 2 2 2 2" xfId="196"/>
    <cellStyle name="Normal 5 2 3" xfId="197"/>
    <cellStyle name="Normal 5 2 3 2" xfId="198"/>
    <cellStyle name="Normal 5 2 3 2 2" xfId="199"/>
    <cellStyle name="Normal 5 2 4" xfId="200"/>
    <cellStyle name="Normal 5 2 4 2" xfId="201"/>
    <cellStyle name="Normal 5 2 4 2 2" xfId="202"/>
    <cellStyle name="Normal 5 2 5" xfId="203"/>
    <cellStyle name="Normal 5 2 5 2" xfId="204"/>
    <cellStyle name="Normal 5 3" xfId="205"/>
    <cellStyle name="Normal 5 4" xfId="206"/>
    <cellStyle name="Normal 5 4 2" xfId="207"/>
    <cellStyle name="Normal 5 4 2 2" xfId="208"/>
    <cellStyle name="Normal 5 4 7 2" xfId="209"/>
    <cellStyle name="Normal 5 5" xfId="210"/>
    <cellStyle name="Normal 5 5 2" xfId="211"/>
    <cellStyle name="Normal 5 5 2 2" xfId="212"/>
    <cellStyle name="Normal 5 6" xfId="213"/>
    <cellStyle name="Normal 5 6 2" xfId="214"/>
    <cellStyle name="Normal 5 6 2 2" xfId="215"/>
    <cellStyle name="Normal 5 7" xfId="216"/>
    <cellStyle name="Normal 5 7 2" xfId="217"/>
    <cellStyle name="Normal 5 8" xfId="218"/>
    <cellStyle name="Normal 5 8 2" xfId="219"/>
    <cellStyle name="Normal 5 8 2 2" xfId="220"/>
    <cellStyle name="Normal 6" xfId="221"/>
    <cellStyle name="Normal 6 2" xfId="222"/>
    <cellStyle name="Normal 6 2 2" xfId="223"/>
    <cellStyle name="Normal 6 2 2 2" xfId="224"/>
    <cellStyle name="Normal 6 2 2 2 2" xfId="225"/>
    <cellStyle name="Normal 6 2 3" xfId="226"/>
    <cellStyle name="Normal 6 2 3 2" xfId="227"/>
    <cellStyle name="Normal 6 2 3 2 2" xfId="228"/>
    <cellStyle name="Normal 6 2 4" xfId="229"/>
    <cellStyle name="Normal 6 2 4 2" xfId="230"/>
    <cellStyle name="Normal 6 2 4 2 2" xfId="231"/>
    <cellStyle name="Normal 6 2 5" xfId="232"/>
    <cellStyle name="Normal 6 2 5 2" xfId="233"/>
    <cellStyle name="Normal 6 3" xfId="234"/>
    <cellStyle name="Normal 6 3 2" xfId="235"/>
    <cellStyle name="Normal 6 3 2 2" xfId="236"/>
    <cellStyle name="Normal 6 3 2 2 2" xfId="237"/>
    <cellStyle name="Normal 6 4" xfId="238"/>
    <cellStyle name="Normal 6 4 2" xfId="239"/>
    <cellStyle name="Normal 6 4 2 2" xfId="240"/>
    <cellStyle name="Normal 6 5" xfId="241"/>
    <cellStyle name="Normal 6 5 2" xfId="242"/>
    <cellStyle name="Normal 6 5 2 2" xfId="243"/>
    <cellStyle name="Normal 6 6" xfId="244"/>
    <cellStyle name="Normal 6 6 2" xfId="245"/>
    <cellStyle name="Normal 6 6 2 2" xfId="246"/>
    <cellStyle name="Normal 6 7" xfId="247"/>
    <cellStyle name="Normal 6 7 2" xfId="248"/>
    <cellStyle name="Normal 6 7 2 2" xfId="249"/>
    <cellStyle name="Normal 6 8" xfId="250"/>
    <cellStyle name="Normal 6 9" xfId="251"/>
    <cellStyle name="Normal 6 9 2" xfId="252"/>
    <cellStyle name="Normal 7" xfId="253"/>
    <cellStyle name="Normal 7 2" xfId="254"/>
    <cellStyle name="Normal 7 2 2" xfId="255"/>
    <cellStyle name="Normal 7 2 2 2" xfId="256"/>
    <cellStyle name="Normal 7 3" xfId="257"/>
    <cellStyle name="Normal 7 3 2" xfId="258"/>
    <cellStyle name="Normal 7 3 2 2" xfId="259"/>
    <cellStyle name="Normal 7 4" xfId="260"/>
    <cellStyle name="Normal 7 4 2" xfId="261"/>
    <cellStyle name="Normal 7 4 2 2" xfId="262"/>
    <cellStyle name="Normal 7 5" xfId="263"/>
    <cellStyle name="Normal 7 5 2" xfId="264"/>
    <cellStyle name="Normal 8" xfId="265"/>
    <cellStyle name="Normal 8 2" xfId="266"/>
    <cellStyle name="Normal 8 2 2" xfId="267"/>
    <cellStyle name="Normal 8 2 2 2" xfId="268"/>
    <cellStyle name="Normal 8 3" xfId="269"/>
    <cellStyle name="Normal 8 3 2" xfId="270"/>
    <cellStyle name="Normal 8 3 2 2" xfId="271"/>
    <cellStyle name="Normal 8 4" xfId="272"/>
    <cellStyle name="Normal 8 4 2" xfId="273"/>
    <cellStyle name="Normal 8 4 2 2" xfId="274"/>
    <cellStyle name="Normal 8 5" xfId="275"/>
    <cellStyle name="Normal 8 5 2" xfId="276"/>
    <cellStyle name="Normal 9" xfId="277"/>
    <cellStyle name="Normal 9 2" xfId="278"/>
    <cellStyle name="Normal 9 2 2" xfId="279"/>
    <cellStyle name="Normal 9 2 2 2" xfId="280"/>
    <cellStyle name="Normal 9 3" xfId="281"/>
    <cellStyle name="Normal 9 3 2" xfId="282"/>
    <cellStyle name="Normal 9 3 2 2" xfId="283"/>
    <cellStyle name="Normal 9 4" xfId="284"/>
    <cellStyle name="Normal 9 4 2" xfId="285"/>
    <cellStyle name="Normal 9 4 2 2" xfId="286"/>
    <cellStyle name="Normal 9 5" xfId="287"/>
    <cellStyle name="Normal 9 5 2" xfId="288"/>
    <cellStyle name="Normal 9 5 2 2" xfId="289"/>
    <cellStyle name="Normal 9 6" xfId="290"/>
    <cellStyle name="Normal 9 7" xfId="291"/>
    <cellStyle name="Nota 2" xfId="292"/>
    <cellStyle name="Nota 2 2" xfId="293"/>
    <cellStyle name="Nota 3" xfId="294"/>
    <cellStyle name="Nota 3 2" xfId="295"/>
    <cellStyle name="Nota 4" xfId="296"/>
    <cellStyle name="Porcentagem 2" xfId="297"/>
    <cellStyle name="Porcentagem 2 2" xfId="298"/>
    <cellStyle name="Porcentagem 3" xfId="299"/>
    <cellStyle name="Porcentagem 3 2" xfId="300"/>
    <cellStyle name="Porcentagem 4" xfId="301"/>
    <cellStyle name="Porcentagem 4 2" xfId="302"/>
    <cellStyle name="Saída 2" xfId="303"/>
    <cellStyle name="Saída 2 2" xfId="304"/>
    <cellStyle name="Saída 3" xfId="305"/>
    <cellStyle name="Saída 3 2" xfId="306"/>
    <cellStyle name="Separador de milhares 2" xfId="307"/>
    <cellStyle name="Separador de milhares 2 2" xfId="308"/>
    <cellStyle name="Separador de milhares 2 2 2" xfId="309"/>
    <cellStyle name="Separador de milhares 2 2 3" xfId="310"/>
    <cellStyle name="Separador de milhares 2 3" xfId="311"/>
    <cellStyle name="Separador de milhares 2 4" xfId="312"/>
    <cellStyle name="Separador de milhares 2 4 2" xfId="313"/>
    <cellStyle name="Separador de milhares 3" xfId="314"/>
    <cellStyle name="Separador de milhares 3 2" xfId="315"/>
    <cellStyle name="Separador de milhares 3 2 2" xfId="316"/>
    <cellStyle name="Separador de milhares 3 2 3" xfId="317"/>
    <cellStyle name="Separador de milhares 3 3" xfId="318"/>
    <cellStyle name="Separador de milhares 3 4" xfId="319"/>
    <cellStyle name="Separador de milhares 4" xfId="320"/>
    <cellStyle name="Separador de milhares 4 2" xfId="321"/>
    <cellStyle name="Separador de milhares 4 2 2" xfId="322"/>
    <cellStyle name="Separador de milhares 4 2 2 2" xfId="323"/>
    <cellStyle name="Separador de milhares 4 2 3" xfId="324"/>
    <cellStyle name="Separador de milhares 4 2 3 2" xfId="325"/>
    <cellStyle name="Separador de milhares 4 2 4" xfId="326"/>
    <cellStyle name="Separador de milhares 4 2 4 2" xfId="327"/>
    <cellStyle name="Separador de milhares 4 2 5" xfId="328"/>
    <cellStyle name="Separador de milhares 4 3" xfId="329"/>
    <cellStyle name="Separador de milhares 4 4" xfId="330"/>
    <cellStyle name="Separador de milhares 4 4 2" xfId="331"/>
    <cellStyle name="Separador de milhares 4 5" xfId="332"/>
    <cellStyle name="Separador de milhares 4 5 2" xfId="333"/>
    <cellStyle name="Separador de milhares 4 6" xfId="334"/>
    <cellStyle name="Separador de milhares 4 6 2" xfId="335"/>
    <cellStyle name="Separador de milhares 4 7" xfId="336"/>
    <cellStyle name="Separador de milhares 5" xfId="337"/>
    <cellStyle name="Separador de milhares 5 2" xfId="338"/>
    <cellStyle name="Separador de milhares 5 2 2" xfId="339"/>
    <cellStyle name="Separador de milhares 5 2 2 2" xfId="340"/>
    <cellStyle name="Separador de milhares 5 2 3" xfId="341"/>
    <cellStyle name="Separador de milhares 5 2 3 2" xfId="342"/>
    <cellStyle name="Separador de milhares 5 2 4" xfId="343"/>
    <cellStyle name="Separador de milhares 5 2 4 2" xfId="344"/>
    <cellStyle name="Separador de milhares 5 2 5" xfId="345"/>
    <cellStyle name="Separador de milhares 5 3" xfId="346"/>
    <cellStyle name="Separador de milhares 5 4" xfId="347"/>
    <cellStyle name="TableStyleLight1" xfId="348"/>
    <cellStyle name="TableStyleLight1 2" xfId="349"/>
    <cellStyle name="TableStyleLight1 3" xfId="350"/>
    <cellStyle name="Texto de Aviso 2" xfId="351"/>
    <cellStyle name="Texto Explicativo 2" xfId="352"/>
    <cellStyle name="Texto Explicativo 2 2" xfId="353"/>
    <cellStyle name="Texto Explicativo 2 2 2" xfId="354"/>
    <cellStyle name="Texto Explicativo 2 3" xfId="355"/>
    <cellStyle name="Texto Explicativo 2 4" xfId="356"/>
    <cellStyle name="Texto Explicativo 2 4 2" xfId="357"/>
    <cellStyle name="Texto Explicativo 3" xfId="358"/>
    <cellStyle name="Texto Explicativo 3 2" xfId="359"/>
    <cellStyle name="Texto Explicativo 3 2 2" xfId="360"/>
    <cellStyle name="Título 1 2" xfId="361"/>
    <cellStyle name="Título 2 2" xfId="362"/>
    <cellStyle name="Título 3 2" xfId="363"/>
    <cellStyle name="Título 4 2" xfId="364"/>
    <cellStyle name="Título 5" xfId="365"/>
    <cellStyle name="Título 6" xfId="366"/>
    <cellStyle name="Total 2" xfId="367"/>
    <cellStyle name="Total 3" xfId="368"/>
    <cellStyle name="Vírgula" xfId="1" builtinId="3"/>
    <cellStyle name="Vírgula 10" xfId="369"/>
    <cellStyle name="Vírgula 11" xfId="370"/>
    <cellStyle name="Vírgula 11 2" xfId="371"/>
    <cellStyle name="Vírgula 12" xfId="372"/>
    <cellStyle name="Vírgula 13" xfId="373"/>
    <cellStyle name="Vírgula 14" xfId="374"/>
    <cellStyle name="Vírgula 15" xfId="375"/>
    <cellStyle name="Vírgula 15 2" xfId="376"/>
    <cellStyle name="Vírgula 16" xfId="377"/>
    <cellStyle name="Vírgula 16 2" xfId="378"/>
    <cellStyle name="Vírgula 17" xfId="379"/>
    <cellStyle name="Vírgula 18" xfId="380"/>
    <cellStyle name="Vírgula 19" xfId="381"/>
    <cellStyle name="Vírgula 2" xfId="382"/>
    <cellStyle name="Vírgula 2 10" xfId="383"/>
    <cellStyle name="Vírgula 2 11" xfId="384"/>
    <cellStyle name="Vírgula 2 2" xfId="385"/>
    <cellStyle name="Vírgula 2 2 2" xfId="386"/>
    <cellStyle name="Vírgula 2 2 2 2" xfId="387"/>
    <cellStyle name="Vírgula 2 2 2 3" xfId="388"/>
    <cellStyle name="Vírgula 2 2 3" xfId="389"/>
    <cellStyle name="Vírgula 2 2 4" xfId="390"/>
    <cellStyle name="Vírgula 2 3" xfId="391"/>
    <cellStyle name="Vírgula 2 3 2" xfId="392"/>
    <cellStyle name="Vírgula 2 3 2 2" xfId="393"/>
    <cellStyle name="Vírgula 2 3 3" xfId="394"/>
    <cellStyle name="Vírgula 2 3 3 2" xfId="395"/>
    <cellStyle name="Vírgula 2 3 4" xfId="396"/>
    <cellStyle name="Vírgula 2 3 4 2" xfId="397"/>
    <cellStyle name="Vírgula 2 3 5" xfId="398"/>
    <cellStyle name="Vírgula 2 4" xfId="399"/>
    <cellStyle name="Vírgula 2 5" xfId="400"/>
    <cellStyle name="Vírgula 2 5 2" xfId="401"/>
    <cellStyle name="Vírgula 2 6" xfId="402"/>
    <cellStyle name="Vírgula 2 6 2" xfId="403"/>
    <cellStyle name="Vírgula 2 7" xfId="404"/>
    <cellStyle name="Vírgula 2 7 2" xfId="405"/>
    <cellStyle name="Vírgula 2 8" xfId="406"/>
    <cellStyle name="Vírgula 2 8 2" xfId="407"/>
    <cellStyle name="Vírgula 2 9" xfId="408"/>
    <cellStyle name="Vírgula 3" xfId="409"/>
    <cellStyle name="Vírgula 3 2" xfId="410"/>
    <cellStyle name="Vírgula 3 2 2" xfId="411"/>
    <cellStyle name="Vírgula 3 2 2 2" xfId="412"/>
    <cellStyle name="Vírgula 3 2 3" xfId="413"/>
    <cellStyle name="Vírgula 3 2 3 2" xfId="414"/>
    <cellStyle name="Vírgula 3 2 4" xfId="415"/>
    <cellStyle name="Vírgula 3 2 4 2" xfId="416"/>
    <cellStyle name="Vírgula 3 2 5" xfId="417"/>
    <cellStyle name="Vírgula 3 3" xfId="418"/>
    <cellStyle name="Vírgula 3 3 2" xfId="419"/>
    <cellStyle name="Vírgula 3 3 2 2" xfId="420"/>
    <cellStyle name="Vírgula 3 4" xfId="421"/>
    <cellStyle name="Vírgula 3 4 2" xfId="422"/>
    <cellStyle name="Vírgula 3 5" xfId="423"/>
    <cellStyle name="Vírgula 3 5 2" xfId="424"/>
    <cellStyle name="Vírgula 3 6" xfId="425"/>
    <cellStyle name="Vírgula 3 6 2" xfId="426"/>
    <cellStyle name="Vírgula 3 7" xfId="427"/>
    <cellStyle name="Vírgula 3 7 2" xfId="428"/>
    <cellStyle name="Vírgula 3 8" xfId="429"/>
    <cellStyle name="Vírgula 3 8 2" xfId="430"/>
    <cellStyle name="Vírgula 3 9" xfId="431"/>
    <cellStyle name="Vírgula 4" xfId="432"/>
    <cellStyle name="Vírgula 4 2" xfId="433"/>
    <cellStyle name="Vírgula 4 2 2" xfId="434"/>
    <cellStyle name="Vírgula 4 2 2 2" xfId="435"/>
    <cellStyle name="Vírgula 4 2 3" xfId="436"/>
    <cellStyle name="Vírgula 4 2 3 2" xfId="437"/>
    <cellStyle name="Vírgula 4 2 4" xfId="438"/>
    <cellStyle name="Vírgula 4 2 4 2" xfId="439"/>
    <cellStyle name="Vírgula 4 2 5" xfId="440"/>
    <cellStyle name="Vírgula 4 3" xfId="441"/>
    <cellStyle name="Vírgula 4 4" xfId="442"/>
    <cellStyle name="Vírgula 4 4 2" xfId="443"/>
    <cellStyle name="Vírgula 4 5" xfId="444"/>
    <cellStyle name="Vírgula 4 5 2" xfId="445"/>
    <cellStyle name="Vírgula 4 6" xfId="446"/>
    <cellStyle name="Vírgula 4 6 2" xfId="447"/>
    <cellStyle name="Vírgula 4 7" xfId="448"/>
    <cellStyle name="Vírgula 5" xfId="449"/>
    <cellStyle name="Vírgula 5 2" xfId="450"/>
    <cellStyle name="Vírgula 5 3" xfId="451"/>
    <cellStyle name="Vírgula 5 3 2" xfId="452"/>
    <cellStyle name="Vírgula 5 4" xfId="453"/>
    <cellStyle name="Vírgula 5 4 2" xfId="454"/>
    <cellStyle name="Vírgula 5 5" xfId="455"/>
    <cellStyle name="Vírgula 5 5 2" xfId="456"/>
    <cellStyle name="Vírgula 5 6" xfId="457"/>
    <cellStyle name="Vírgula 6" xfId="458"/>
    <cellStyle name="Vírgula 6 2" xfId="459"/>
    <cellStyle name="Vírgula 6 3" xfId="460"/>
    <cellStyle name="Vírgula 6 3 2" xfId="461"/>
    <cellStyle name="Vírgula 6 4" xfId="462"/>
    <cellStyle name="Vírgula 6 4 2" xfId="463"/>
    <cellStyle name="Vírgula 6 5" xfId="464"/>
    <cellStyle name="Vírgula 6 5 2" xfId="465"/>
    <cellStyle name="Vírgula 6 6" xfId="466"/>
    <cellStyle name="Vírgula 7" xfId="467"/>
    <cellStyle name="Vírgula 7 2" xfId="468"/>
    <cellStyle name="Vírgula 7 2 2" xfId="469"/>
    <cellStyle name="Vírgula 7 3" xfId="470"/>
    <cellStyle name="Vírgula 7 3 2" xfId="471"/>
    <cellStyle name="Vírgula 7 4" xfId="472"/>
    <cellStyle name="Vírgula 7 4 2" xfId="473"/>
    <cellStyle name="Vírgula 7 5" xfId="474"/>
    <cellStyle name="Vírgula 8" xfId="475"/>
    <cellStyle name="Vírgula 8 2" xfId="476"/>
    <cellStyle name="Vírgula 8 2 2" xfId="477"/>
    <cellStyle name="Vírgula 8 3" xfId="478"/>
    <cellStyle name="Vírgula 8 3 2" xfId="479"/>
    <cellStyle name="Vírgula 8 4" xfId="480"/>
    <cellStyle name="Vírgula 8 4 2" xfId="481"/>
    <cellStyle name="Vírgula 8 5" xfId="482"/>
    <cellStyle name="Vírgula 9" xfId="483"/>
    <cellStyle name="Vírgula 9 2" xfId="4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8.%20AGOSTO%202020/13%202%20PCF%20EM%20EXCEL%2008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10894988000567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1-3%C2%BA%20T.A%20-%20CL%C3%89VIA%20-%20UPAE%20ARR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6"/>
  <sheetViews>
    <sheetView showGridLines="0" tabSelected="1" topLeftCell="I8" zoomScale="90" zoomScaleNormal="90" workbookViewId="0">
      <selection activeCell="I25" sqref="I25"/>
    </sheetView>
  </sheetViews>
  <sheetFormatPr defaultColWidth="8.7109375" defaultRowHeight="12.75" x14ac:dyDescent="0.2"/>
  <cols>
    <col min="1" max="1" width="32" style="13" customWidth="1"/>
    <col min="2" max="2" width="38" style="13" customWidth="1"/>
    <col min="3" max="3" width="33.140625" style="14" customWidth="1"/>
    <col min="4" max="4" width="47.28515625" style="2" customWidth="1"/>
    <col min="5" max="5" width="27.140625" style="15" customWidth="1"/>
    <col min="6" max="6" width="26" style="16" customWidth="1"/>
    <col min="7" max="7" width="26.85546875" style="16" customWidth="1"/>
    <col min="8" max="8" width="20.7109375" style="17" customWidth="1"/>
    <col min="9" max="9" width="182.42578125" style="2" bestFit="1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10894988000567</v>
      </c>
      <c r="B2" s="4" t="s">
        <v>9</v>
      </c>
      <c r="C2" s="5" t="s">
        <v>10</v>
      </c>
      <c r="D2" s="6" t="s">
        <v>11</v>
      </c>
      <c r="E2" s="7" t="s">
        <v>12</v>
      </c>
      <c r="F2" s="8">
        <v>43405</v>
      </c>
      <c r="G2" s="8">
        <v>44501</v>
      </c>
      <c r="H2" s="9">
        <v>800</v>
      </c>
      <c r="I2" s="10" t="s">
        <v>13</v>
      </c>
    </row>
    <row r="3" spans="1:9" ht="21" customHeight="1" x14ac:dyDescent="0.2">
      <c r="A3" s="3">
        <f>IFERROR(VLOOKUP(B3,'[1]DADOS (OCULTAR)'!$P$3:$R$56,3,0),"")</f>
        <v>10894988000567</v>
      </c>
      <c r="B3" s="4" t="s">
        <v>9</v>
      </c>
      <c r="C3" s="11">
        <v>24380578002041</v>
      </c>
      <c r="D3" s="6" t="s">
        <v>14</v>
      </c>
      <c r="E3" s="7" t="s">
        <v>15</v>
      </c>
      <c r="F3" s="8">
        <v>43647</v>
      </c>
      <c r="G3" s="8">
        <v>45474</v>
      </c>
      <c r="H3" s="9">
        <v>103.02</v>
      </c>
      <c r="I3" s="10" t="s">
        <v>16</v>
      </c>
    </row>
    <row r="4" spans="1:9" ht="21" customHeight="1" x14ac:dyDescent="0.2">
      <c r="A4" s="3">
        <f>IFERROR(VLOOKUP(B4,'[1]DADOS (OCULTAR)'!$P$3:$R$56,3,0),"")</f>
        <v>10894988000567</v>
      </c>
      <c r="B4" s="4" t="s">
        <v>9</v>
      </c>
      <c r="C4" s="11">
        <v>22235187000145</v>
      </c>
      <c r="D4" s="6" t="s">
        <v>17</v>
      </c>
      <c r="E4" s="7" t="s">
        <v>12</v>
      </c>
      <c r="F4" s="8">
        <v>42979</v>
      </c>
      <c r="G4" s="8">
        <v>44440</v>
      </c>
      <c r="H4" s="9">
        <v>35790</v>
      </c>
      <c r="I4" s="10" t="s">
        <v>18</v>
      </c>
    </row>
    <row r="5" spans="1:9" ht="21" customHeight="1" x14ac:dyDescent="0.2">
      <c r="A5" s="3">
        <f>IFERROR(VLOOKUP(B5,'[1]DADOS (OCULTAR)'!$P$3:$R$56,3,0),"")</f>
        <v>10894988000567</v>
      </c>
      <c r="B5" s="4" t="s">
        <v>9</v>
      </c>
      <c r="C5" s="11">
        <v>11863530000180</v>
      </c>
      <c r="D5" s="6" t="s">
        <v>19</v>
      </c>
      <c r="E5" s="7" t="s">
        <v>12</v>
      </c>
      <c r="F5" s="8">
        <v>43136</v>
      </c>
      <c r="G5" s="8">
        <v>44232</v>
      </c>
      <c r="H5" s="9">
        <v>55</v>
      </c>
      <c r="I5" s="10" t="s">
        <v>20</v>
      </c>
    </row>
    <row r="6" spans="1:9" ht="21" customHeight="1" x14ac:dyDescent="0.2">
      <c r="A6" s="3">
        <f>IFERROR(VLOOKUP(B6,'[1]DADOS (OCULTAR)'!$P$3:$R$56,3,0),"")</f>
        <v>10894988000567</v>
      </c>
      <c r="B6" s="4" t="s">
        <v>9</v>
      </c>
      <c r="C6" s="5" t="s">
        <v>21</v>
      </c>
      <c r="D6" s="6" t="s">
        <v>22</v>
      </c>
      <c r="E6" s="7" t="s">
        <v>12</v>
      </c>
      <c r="F6" s="8">
        <v>42956</v>
      </c>
      <c r="G6" s="8">
        <v>44417</v>
      </c>
      <c r="H6" s="9">
        <v>320</v>
      </c>
      <c r="I6" s="10" t="s">
        <v>23</v>
      </c>
    </row>
    <row r="7" spans="1:9" ht="21" customHeight="1" x14ac:dyDescent="0.2">
      <c r="A7" s="3">
        <f>IFERROR(VLOOKUP(B7,'[1]DADOS (OCULTAR)'!$P$3:$R$56,3,0),"")</f>
        <v>10894988000567</v>
      </c>
      <c r="B7" s="4" t="s">
        <v>9</v>
      </c>
      <c r="C7" s="12">
        <v>92306257000275</v>
      </c>
      <c r="D7" s="6" t="s">
        <v>24</v>
      </c>
      <c r="E7" s="7" t="s">
        <v>25</v>
      </c>
      <c r="F7" s="8">
        <v>43732</v>
      </c>
      <c r="G7" s="8">
        <v>44520</v>
      </c>
      <c r="H7" s="9">
        <v>8811.8799999999992</v>
      </c>
      <c r="I7" s="10" t="s">
        <v>26</v>
      </c>
    </row>
    <row r="8" spans="1:9" ht="21" customHeight="1" x14ac:dyDescent="0.2">
      <c r="A8" s="3">
        <f>IFERROR(VLOOKUP(B8,'[1]DADOS (OCULTAR)'!$P$3:$R$56,3,0),"")</f>
        <v>10894988000567</v>
      </c>
      <c r="B8" s="4" t="s">
        <v>9</v>
      </c>
      <c r="C8" s="12">
        <v>11516861000143</v>
      </c>
      <c r="D8" s="6" t="s">
        <v>27</v>
      </c>
      <c r="E8" s="7" t="s">
        <v>28</v>
      </c>
      <c r="F8" s="8">
        <v>43831</v>
      </c>
      <c r="G8" s="8">
        <v>44075</v>
      </c>
      <c r="H8" s="9">
        <v>36295.620000000003</v>
      </c>
      <c r="I8" s="10" t="s">
        <v>29</v>
      </c>
    </row>
    <row r="9" spans="1:9" ht="21" customHeight="1" x14ac:dyDescent="0.2">
      <c r="A9" s="3">
        <f>IFERROR(VLOOKUP(B9,'[1]DADOS (OCULTAR)'!$P$3:$R$56,3,0),"")</f>
        <v>10894988000567</v>
      </c>
      <c r="B9" s="4" t="s">
        <v>9</v>
      </c>
      <c r="C9" s="5" t="s">
        <v>30</v>
      </c>
      <c r="D9" s="6" t="s">
        <v>31</v>
      </c>
      <c r="E9" s="7" t="s">
        <v>12</v>
      </c>
      <c r="F9" s="8">
        <v>43461</v>
      </c>
      <c r="G9" s="8">
        <v>44557</v>
      </c>
      <c r="H9" s="9">
        <v>372.71</v>
      </c>
      <c r="I9" s="10" t="s">
        <v>32</v>
      </c>
    </row>
    <row r="10" spans="1:9" ht="21" customHeight="1" x14ac:dyDescent="0.2">
      <c r="A10" s="3">
        <f>IFERROR(VLOOKUP(B10,'[1]DADOS (OCULTAR)'!$P$3:$R$56,3,0),"")</f>
        <v>10894988000567</v>
      </c>
      <c r="B10" s="4" t="s">
        <v>9</v>
      </c>
      <c r="C10" s="5" t="s">
        <v>33</v>
      </c>
      <c r="D10" s="6" t="s">
        <v>34</v>
      </c>
      <c r="E10" s="7" t="s">
        <v>12</v>
      </c>
      <c r="F10" s="8">
        <v>43007</v>
      </c>
      <c r="G10" s="8">
        <v>44468</v>
      </c>
      <c r="H10" s="9">
        <v>5000</v>
      </c>
      <c r="I10" s="10" t="s">
        <v>35</v>
      </c>
    </row>
    <row r="11" spans="1:9" ht="21" customHeight="1" x14ac:dyDescent="0.2">
      <c r="A11" s="3">
        <f>IFERROR(VLOOKUP(B11,'[1]DADOS (OCULTAR)'!$P$3:$R$56,3,0),"")</f>
        <v>10894988000567</v>
      </c>
      <c r="B11" s="4" t="s">
        <v>9</v>
      </c>
      <c r="C11" s="12">
        <v>21930311000120</v>
      </c>
      <c r="D11" s="6" t="s">
        <v>36</v>
      </c>
      <c r="E11" s="7" t="s">
        <v>12</v>
      </c>
      <c r="F11" s="8">
        <v>43465</v>
      </c>
      <c r="G11" s="8">
        <v>44561</v>
      </c>
      <c r="H11" s="9">
        <v>1600</v>
      </c>
      <c r="I11" s="10" t="s">
        <v>37</v>
      </c>
    </row>
    <row r="12" spans="1:9" ht="21" customHeight="1" x14ac:dyDescent="0.2">
      <c r="A12" s="3">
        <f>IFERROR(VLOOKUP(B12,'[1]DADOS (OCULTAR)'!$P$3:$R$56,3,0),"")</f>
        <v>10894988000567</v>
      </c>
      <c r="B12" s="4" t="s">
        <v>9</v>
      </c>
      <c r="C12" s="5" t="s">
        <v>38</v>
      </c>
      <c r="D12" s="6" t="s">
        <v>39</v>
      </c>
      <c r="E12" s="7" t="s">
        <v>25</v>
      </c>
      <c r="F12" s="8">
        <v>43435</v>
      </c>
      <c r="G12" s="8">
        <v>44531</v>
      </c>
      <c r="H12" s="9">
        <v>5100</v>
      </c>
      <c r="I12" s="10" t="s">
        <v>40</v>
      </c>
    </row>
    <row r="13" spans="1:9" ht="21" customHeight="1" x14ac:dyDescent="0.2">
      <c r="A13" s="3">
        <f>IFERROR(VLOOKUP(B13,'[1]DADOS (OCULTAR)'!$P$3:$R$56,3,0),"")</f>
        <v>10894988000567</v>
      </c>
      <c r="B13" s="4" t="s">
        <v>9</v>
      </c>
      <c r="C13" s="12">
        <v>16783034000130</v>
      </c>
      <c r="D13" s="6" t="s">
        <v>41</v>
      </c>
      <c r="E13" s="7" t="s">
        <v>25</v>
      </c>
      <c r="F13" s="8">
        <v>43845</v>
      </c>
      <c r="G13" s="8">
        <v>44211</v>
      </c>
      <c r="H13" s="9">
        <v>1200</v>
      </c>
      <c r="I13" s="10" t="s">
        <v>42</v>
      </c>
    </row>
    <row r="14" spans="1:9" ht="21" customHeight="1" x14ac:dyDescent="0.2">
      <c r="A14" s="3">
        <f>IFERROR(VLOOKUP(B14,'[1]DADOS (OCULTAR)'!$P$3:$R$56,3,0),"")</f>
        <v>10894988000567</v>
      </c>
      <c r="B14" s="4" t="s">
        <v>9</v>
      </c>
      <c r="C14" s="12">
        <v>19533734000164</v>
      </c>
      <c r="D14" s="6" t="s">
        <v>43</v>
      </c>
      <c r="E14" s="7" t="s">
        <v>28</v>
      </c>
      <c r="F14" s="8">
        <v>44013</v>
      </c>
      <c r="G14" s="8">
        <v>44227</v>
      </c>
      <c r="H14" s="9">
        <v>410</v>
      </c>
      <c r="I14" s="10" t="s">
        <v>44</v>
      </c>
    </row>
    <row r="15" spans="1:9" ht="21" customHeight="1" x14ac:dyDescent="0.2">
      <c r="A15" s="3">
        <f>IFERROR(VLOOKUP(B15,'[1]DADOS (OCULTAR)'!$P$3:$R$56,3,0),"")</f>
        <v>10894988000567</v>
      </c>
      <c r="B15" s="4" t="s">
        <v>9</v>
      </c>
      <c r="C15" s="12">
        <v>7572579000106</v>
      </c>
      <c r="D15" s="6" t="s">
        <v>45</v>
      </c>
      <c r="E15" s="7" t="s">
        <v>12</v>
      </c>
      <c r="F15" s="8">
        <v>43737</v>
      </c>
      <c r="G15" s="8">
        <v>44469</v>
      </c>
      <c r="H15" s="9">
        <v>5000</v>
      </c>
      <c r="I15" s="10" t="s">
        <v>35</v>
      </c>
    </row>
    <row r="16" spans="1:9" ht="21" customHeight="1" x14ac:dyDescent="0.2">
      <c r="A16" s="3">
        <f>IFERROR(VLOOKUP(B16,'[1]DADOS (OCULTAR)'!$P$3:$R$56,3,0),"")</f>
        <v>10894988000567</v>
      </c>
      <c r="B16" s="4" t="s">
        <v>9</v>
      </c>
      <c r="C16" s="5" t="s">
        <v>46</v>
      </c>
      <c r="D16" s="6" t="s">
        <v>47</v>
      </c>
      <c r="E16" s="7" t="s">
        <v>25</v>
      </c>
      <c r="F16" s="8">
        <v>44067</v>
      </c>
      <c r="G16" s="8">
        <v>44256</v>
      </c>
      <c r="H16" s="9">
        <f>330*12</f>
        <v>3960</v>
      </c>
      <c r="I16" s="10" t="s">
        <v>48</v>
      </c>
    </row>
  </sheetData>
  <sheetProtection formatColumns="0" insertHyperlinks="0" autoFilter="0"/>
  <dataValidations count="1">
    <dataValidation type="list" allowBlank="1" showInputMessage="1" showErrorMessage="1" sqref="B2:B16">
      <formula1>UNIDADES</formula1>
    </dataValidation>
  </dataValidations>
  <hyperlinks>
    <hyperlink ref="I14" r:id="rId1" display="http://hcpgestao-portal.hcpgestao.org.br/storage/contratos/upae-arruda/aditivos/1-3%C2%BA T.A - CL%C3%89VIA - UPAE ARRUDA.pdf"/>
  </hyperlinks>
  <pageMargins left="0.51181102362204722" right="0.51181102362204722" top="0.78740157480314965" bottom="0.78740157480314965" header="0.51181102362204722" footer="0.51181102362204722"/>
  <pageSetup paperSize="9" scale="60" firstPageNumber="0" orientation="landscape" horizontalDpi="300" verticalDpi="300" r:id="rId2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2020-10-05T17:25:30Z</dcterms:created>
  <dcterms:modified xsi:type="dcterms:W3CDTF">2020-10-05T17:25:49Z</dcterms:modified>
</cp:coreProperties>
</file>